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<sst xmlns="http://schemas.openxmlformats.org/spreadsheetml/2006/main" count="107" uniqueCount="107">
  <si>
    <t xml:space="preserve"/>
  </si>
  <si>
    <t xml:space="preserve">QAC011</t>
  </si>
  <si>
    <t xml:space="preserve">m²</t>
  </si>
  <si>
    <t xml:space="preserve">Coberta plana transitable, ventilada, amb enrajolat fix, impermeabilització mitjançant làmines de poliolefines.</t>
  </si>
  <si>
    <r>
      <rPr>
        <sz val="7.80"/>
        <color rgb="FF000000"/>
        <rFont val="Arial"/>
        <family val="2"/>
      </rPr>
      <t xml:space="preserve">Coberta plana transitable, ventilada, amb enrajolat fix, tipus </t>
    </r>
    <r>
      <rPr>
        <b/>
        <sz val="7.80"/>
        <color rgb="FF000000"/>
        <rFont val="Arial"/>
        <family val="2"/>
      </rPr>
      <t xml:space="preserve">convencional</t>
    </r>
    <r>
      <rPr>
        <sz val="7.80"/>
        <color rgb="FF000000"/>
        <rFont val="Arial"/>
        <family val="2"/>
      </rPr>
      <t xml:space="preserve">, pendent del 1% al 5%, per a tràfic </t>
    </r>
    <r>
      <rPr>
        <b/>
        <sz val="7.80"/>
        <color rgb="FF000000"/>
        <rFont val="Arial"/>
        <family val="2"/>
      </rPr>
      <t xml:space="preserve">de vianants privat</t>
    </r>
    <r>
      <rPr>
        <sz val="7.80"/>
        <color rgb="FF000000"/>
        <rFont val="Arial"/>
        <family val="2"/>
      </rPr>
      <t xml:space="preserve">, composta de: </t>
    </r>
    <r>
      <rPr>
        <b/>
        <sz val="7.80"/>
        <color rgb="FF000000"/>
        <rFont val="Arial"/>
        <family val="2"/>
      </rPr>
      <t xml:space="preserve">formació de pendents: tauler ceràmic buit encadellat de 80x25x3,5 cm recolzat sobre envans alleugerats de maó ceràmic buit de 29x14x9 cm, disposats cada 80 cm i amb 30 cm d'altura mitja; aïllament tèrmic: feltre aïllant de llana mineral, segons UNE-EN 13162, revestit per una de les seves cares amb un complex de paper kraft amb polietilè que actua com a barrera de vapor, de 80 mm d'espessor; impermeabilització monocapa adherida: làmina impermeabilitzant flexible tipus EVAC, composta d'una doble fulla de poliolefina termoplàstica amb acetat de vinil etilè, amb ambdues cares revestides de fibres de polièster no teixides, de 0,8 mm d'espessor i 600 g/m², totalment adherida amb adhesiu de ciment millorat C2 E; capa de protecció: rajoles de gres rústic 4/3/-/E, 20x20 cm col·locades en capa fina amb adhesiu de ciment normal, C1 gris, sobre la capa de regularització de morter de ciment, industrial, M-5, rejuntat amb morter de juntes de ciment amb resistència elevada a l'abrasió i absorció d'aigua reduïda, CG2, per junta oberta (entre 3 i 15 mm), amb la mateixa tonalitat de les peces</t>
    </r>
    <r>
      <rPr>
        <sz val="7.80"/>
        <color rgb="FF000000"/>
        <rFont val="Arial"/>
        <family val="2"/>
      </rPr>
      <t xml:space="preserve">.</t>
    </r>
  </si>
  <si>
    <t xml:space="preserve">Descompost</t>
  </si>
  <si>
    <t xml:space="preserve">Ud</t>
  </si>
  <si>
    <t xml:space="preserve">Descomposició</t>
  </si>
  <si>
    <t xml:space="preserve">Rend.</t>
  </si>
  <si>
    <t xml:space="preserve">Preu unitari</t>
  </si>
  <si>
    <t xml:space="preserve">Preu partida</t>
  </si>
  <si>
    <t xml:space="preserve">mt04lcc010c</t>
  </si>
  <si>
    <t xml:space="preserve">Ut</t>
  </si>
  <si>
    <t xml:space="preserve">Maó ceràmic buit (totxana), per revestir, 29x14x9 cm,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</si>
  <si>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</si>
  <si>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</si>
  <si>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</si>
  <si>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</si>
  <si>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</si>
  <si>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</si>
  <si>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</si>
  <si>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</si>
  <si>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</si>
  <si>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mt16lra040a</t>
  </si>
  <si>
    <t xml:space="preserve">m²</t>
  </si>
  <si>
    <t xml:space="preserve">Feltre aïllant de llana mineral, segons UNE-EN 13162, revestit per una de les seves cares amb un complex de paper kraft amb polietilè que actua com a barrera de vapor, de 80 mm d'espessor, resistència tèrmica 1,9 m²K/W, conductivitat tèrmica 0,042 W/(mK).</t>
  </si>
  <si>
    <t xml:space="preserve">mt04lvg020b</t>
  </si>
  <si>
    <t xml:space="preserve">Ut</t>
  </si>
  <si>
    <t xml:space="preserve">Tauler ceràmic buit encadellat, per revestir, 80x25x3,5 cm, segons UNE 67041.</t>
  </si>
  <si>
    <t xml:space="preserve">mt09mcr250a</t>
  </si>
  <si>
    <t xml:space="preserve">kg</t>
  </si>
  <si>
    <t xml:space="preserve">Adhesiu de ciment millorat, C2 E, amb temps obert ampliat, segons UNE-EN 12004, per a la fixació de geomembranes, compost per ciments especials, àrids seleccionats i resines sintètiques.</t>
  </si>
  <si>
    <t xml:space="preserve">mt15rev010f</t>
  </si>
  <si>
    <t xml:space="preserve">m²</t>
  </si>
  <si>
    <t xml:space="preserve">Làmina impermeabilitzant flexible tipus EVAC, composta d'una doble fulla de poliolefina termoplàstica amb acetat de vinil etilè, amb ambdues cares revestides de fibres de polièster no teixides, de 0,8 mm d'espessor i 600 g/m², segons UNE-EN 13956.</t>
  </si>
  <si>
    <t xml:space="preserve">mt09mcr250b</t>
  </si>
  <si>
    <t xml:space="preserve">kg</t>
  </si>
  <si>
    <t xml:space="preserve">Adhesiu de ciment millorat, C2 E S1, amb temps obert ampliat i gran deformabilitat, segons UNE-EN 12004, per a la fixació de cavalcament de geomembranes, compost per ciments especials, àrids seleccionats i resines sintètiques.</t>
  </si>
  <si>
    <t xml:space="preserve">mt09mcr021g</t>
  </si>
  <si>
    <t xml:space="preserve">kg</t>
  </si>
  <si>
    <t xml:space="preserve">Adhesiu de ciment normal, C1 segons UNE-EN 12004, color gris.</t>
  </si>
  <si>
    <t xml:space="preserve">mt18bcr010pAa800</t>
  </si>
  <si>
    <t xml:space="preserve">m²</t>
  </si>
  <si>
    <t xml:space="preserve">Rajola ceràmica de gres rústic 4/3/-/E, 20x20 cm, 8,00€/m², segons UNE-EN 14411.</t>
  </si>
  <si>
    <t xml:space="preserve">mt18rcr010a300</t>
  </si>
  <si>
    <t xml:space="preserve">m</t>
  </si>
  <si>
    <t xml:space="preserve">Entornpeu ceràmic de gres rústic, 7 cm, 3,00€/m.</t>
  </si>
  <si>
    <t xml:space="preserve">mt09mcr070a</t>
  </si>
  <si>
    <t xml:space="preserve">kg</t>
  </si>
  <si>
    <t xml:space="preserve">Morter de juntes de ciment amb resistència elevada a l'abrasió i absorció d'aigua reduïda, CG2, per a junta oberta entre 3 i 15 mm, segons UNE-EN 13888.</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</si>
  <si>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</si>
  <si>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</si>
  <si>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</si>
  <si>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</si>
  <si>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</si>
  <si>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</si>
  <si>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</si>
  <si>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</si>
  <si>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</si>
  <si>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</si>
  <si>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</si>
  <si>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</si>
  <si>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</si>
  <si>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</si>
  <si>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</si>
  <si>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</si>
  <si>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</si>
  <si>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</si>
  <si>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</si>
  <si>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</si>
  <si>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</si>
  <si>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</si>
  <si>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</si>
  <si>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</si>
  <si>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t>
  </si>
  <si>
    <t xml:space="preserve">Mitjans auxiliars</t>
  </si>
  <si>
    <t xml:space="preserve">%</t>
  </si>
  <si>
    <t xml:space="preserve">Costos indirectes</t>
  </si>
  <si>
    <t xml:space="preserve">Cost de manteniment decennal: 42,77€ en els primers 10 anys.</t>
  </si>
  <si>
    <t xml:space="preserve">Total:</t>
  </si>
  <si>
    <t xml:space="preserve">Referència norma UNE i Títol de la norma transposició de norma armonitzada</t>
  </si>
  <si>
    <r>
      <rPr>
        <sz val="7.80"/>
        <color rgb="FF000000"/>
        <rFont val="Arial"/>
        <family val="2"/>
      </rPr>
      <t xml:space="preserve">Aplicabilitat</t>
    </r>
    <r>
      <rPr>
        <sz val="7.80"/>
        <color rgb="FF000000"/>
        <rFont val="Arial"/>
        <family val="2"/>
      </rPr>
      <t xml:space="preserve">
</t>
    </r>
    <r>
      <rPr>
        <sz val="7.80"/>
        <color rgb="FF000000"/>
        <rFont val="Arial"/>
        <family val="2"/>
      </rPr>
      <t xml:space="preserve">(1)</t>
    </r>
  </si>
  <si>
    <r>
      <rPr>
        <sz val="7.80"/>
        <color rgb="FF000000"/>
        <rFont val="Arial"/>
        <family val="2"/>
      </rPr>
      <t xml:space="preserve">Obligatorietat</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</si>
  <si>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</si>
  <si>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771-1:2011</t>
  </si>
  <si>
    <t xml:space="preserve">2+/4</t>
  </si>
  <si>
    <t xml:space="preserve">Especificaciones de piezas para fábrica de albañilería. Parte 1: Piezas de arcilla cocida </t>
  </si>
  <si>
    <t xml:space="preserve">UNE-EN 998-2:2012</t>
  </si>
  <si>
    <t xml:space="preserve">2+/4</t>
  </si>
  <si>
    <t xml:space="preserve">Especificaciones de los morteros para albañilería. Parte 2: Morteros para albañilería </t>
  </si>
  <si>
    <t xml:space="preserve">UNE-EN 13163:2013</t>
  </si>
  <si>
    <t xml:space="preserve">1/3/4</t>
  </si>
  <si>
    <t xml:space="preserve">Productos aislantes térmicos para aplicaciones en la edificación. Productos manufacturados de poliestireno expandido (EPS). Especificación.</t>
  </si>
  <si>
    <t xml:space="preserve">UNE-EN 13162:2013</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</si>
  <si>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</si>
  <si>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</si>
  <si>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</si>
  <si>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</si>
  <si>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</si>
  <si>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</si>
  <si>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flexibles para impermeabilización. Láminas plásticas y de caucho para impermeabilización de cubiertas. Definiciones y características </t>
  </si>
  <si>
    <t xml:space="preserve">UNE-EN 14411:2013</t>
  </si>
  <si>
    <t xml:space="preserve">3/4</t>
  </si>
  <si>
    <t xml:space="preserve">Baldosas cerámicas. Definiciones, clasificación, características, evaluación de la conformidad y marcado.</t>
  </si>
  <si>
    <t xml:space="preserve">(1) Data d'aplicabilitat de la norma armonitzada i inici del període de coexistència</t>
  </si>
  <si>
    <t xml:space="preserve">(2) Data final del període de coexistència / entrada en vigor marcat CE</t>
  </si>
  <si>
    <t xml:space="preserve">(3) Sistema d'avaluació i verificació de la constància de les prestacions</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</si>
</sst>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78" customWidth="1"/>
    <col min="2" max="2" width="3.79" customWidth="1"/>
    <col min="3" max="3" width="1.17" customWidth="1"/>
    <col min="4" max="4" width="20.40" customWidth="1"/>
    <col min="5" max="5" width="33.95" customWidth="1"/>
    <col min="6" max="6" width="9.62" customWidth="1"/>
    <col min="7" max="7" width="3.21" customWidth="1"/>
    <col min="8" max="8" width="1.17" customWidth="1"/>
    <col min="9" max="9" width="5.25" customWidth="1"/>
    <col min="10" max="10" width="1.60" customWidth="1"/>
    <col min="11" max="11" width="7.14" customWidth="1"/>
    <col min="12" max="12" width="2.33" customWidth="1"/>
    <col min="13" max="13" width="3.21" customWidth="1"/>
    <col min="14" max="14" width="8.45" customWidth="1"/>
  </cols>
  <sheetData>
    <row r="1" spans="1:1" ht="1.80" thickBot="1" customHeight="1">
      <c r="A1" s="1" t="s">
        <v>0</v>
      </c>
      <c r="B1" s="1"/>
      <c r="C1" s="1"/>
      <c r="D1" s="1"/>
      <c r="E1" s="1"/>
      <c r="F1" s="1"/>
      <c r="G1" s="1"/>
      <c r="H1" s="1"/>
      <c r="I1" s="1"/>
      <c r="J1" s="1"/>
      <c r="K1" s="1"/>
      <c r="L1" s="1"/>
      <c r="M1" s="1"/>
      <c r="N1" s="1"/>
    </row>
    <row r="3" spans="1:14" ht="40.80" thickBot="1" customHeight="1">
      <c r="A3" s="3" t="s">
        <v>1</v>
      </c>
      <c r="B3" s="3"/>
      <c r="C3" s="3"/>
      <c r="D3" s="4" t="s">
        <v>2</v>
      </c>
      <c r="E3" s="3" t="s">
        <v>3</v>
      </c>
      <c r="F3" s="5"/>
      <c r="G3" s="5"/>
      <c r="H3" s="5"/>
      <c r="I3" s="5"/>
      <c r="J3" s="5"/>
      <c r="K3" s="5"/>
      <c r="L3" s="5"/>
      <c r="M3" s="5"/>
      <c r="N3" s="5"/>
    </row>
    <row r="4" spans="1:14" ht="98.4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t="s">
        <v>8</v>
      </c>
      <c r="I7" s="9"/>
      <c r="J7" s="9" t="s">
        <v>9</v>
      </c>
      <c r="K7" s="9"/>
      <c r="L7" s="9"/>
      <c r="M7" s="9" t="s">
        <v>10</v>
      </c>
      <c r="N7" s="9"/>
    </row>
    <row r="8" spans="1:14" ht="12.00" thickBot="1" customHeight="1">
      <c r="A8" s="10" t="s">
        <v>11</v>
      </c>
      <c r="B8" s="12" t="s">
        <v>12</v>
      </c>
      <c r="C8" s="10" t="s">
        <v>13</v>
      </c>
      <c r="D8" s="10"/>
      <c r="E8" s="10"/>
      <c r="F8" s="10"/>
      <c r="G8" s="10"/>
      <c r="H8" s="14">
        <v>8.000000</v>
      </c>
      <c r="I8" s="14"/>
      <c r="J8" s="16">
        <v>0.220000</v>
      </c>
      <c r="K8" s="16"/>
      <c r="L8" s="16"/>
      <c r="M8" s="16">
        <f ca="1">ROUND(INDIRECT(ADDRESS(ROW()+(0), COLUMN()+(-5), 1))*INDIRECT(ADDRESS(ROW()+(0), COLUMN()+(-3), 1)), 2)</f>
        <v>1.760000</v>
      </c>
      <c r="N8" s="16"/>
    </row>
    <row r="9" spans="1:14" ht="12.00" thickBot="1" customHeight="1">
      <c r="A9" s="17" t="s">
        <v>14</v>
      </c>
      <c r="B9" s="18" t="s">
        <v>15</v>
      </c>
      <c r="C9" s="17" t="s">
        <v>16</v>
      </c>
      <c r="D9" s="17"/>
      <c r="E9" s="17"/>
      <c r="F9" s="17"/>
      <c r="G9" s="17"/>
      <c r="H9" s="19">
        <v>0.030000</v>
      </c>
      <c r="I9" s="19"/>
      <c r="J9" s="20">
        <v>1.500000</v>
      </c>
      <c r="K9" s="20"/>
      <c r="L9" s="20"/>
      <c r="M9" s="20">
        <f ca="1">ROUND(INDIRECT(ADDRESS(ROW()+(0), COLUMN()+(-5), 1))*INDIRECT(ADDRESS(ROW()+(0), COLUMN()+(-3), 1)), 2)</f>
        <v>0.050000</v>
      </c>
      <c r="N9" s="20"/>
    </row>
    <row r="10" spans="1:14" ht="31.20" thickBot="1" customHeight="1">
      <c r="A10" s="17" t="s">
        <v>17</v>
      </c>
      <c r="B10" s="18" t="s">
        <v>18</v>
      </c>
      <c r="C10" s="17" t="s">
        <v>19</v>
      </c>
      <c r="D10" s="17"/>
      <c r="E10" s="17"/>
      <c r="F10" s="17"/>
      <c r="G10" s="17"/>
      <c r="H10" s="19">
        <v>0.159000</v>
      </c>
      <c r="I10" s="19"/>
      <c r="J10" s="20">
        <v>32.250000</v>
      </c>
      <c r="K10" s="20"/>
      <c r="L10" s="20"/>
      <c r="M10" s="20">
        <f ca="1">ROUND(INDIRECT(ADDRESS(ROW()+(0), COLUMN()+(-5), 1))*INDIRECT(ADDRESS(ROW()+(0), COLUMN()+(-3), 1)), 2)</f>
        <v>5.130000</v>
      </c>
      <c r="N10" s="20"/>
    </row>
    <row r="11" spans="1:14" ht="31.20" thickBot="1" customHeight="1">
      <c r="A11" s="17" t="s">
        <v>20</v>
      </c>
      <c r="B11" s="18" t="s">
        <v>21</v>
      </c>
      <c r="C11" s="17" t="s">
        <v>22</v>
      </c>
      <c r="D11" s="17"/>
      <c r="E11" s="17"/>
      <c r="F11" s="17"/>
      <c r="G11" s="17"/>
      <c r="H11" s="19">
        <v>0.010000</v>
      </c>
      <c r="I11" s="19"/>
      <c r="J11" s="20">
        <v>1.340000</v>
      </c>
      <c r="K11" s="20"/>
      <c r="L11" s="20"/>
      <c r="M11" s="20">
        <f ca="1">ROUND(INDIRECT(ADDRESS(ROW()+(0), COLUMN()+(-5), 1))*INDIRECT(ADDRESS(ROW()+(0), COLUMN()+(-3), 1)), 2)</f>
        <v>0.010000</v>
      </c>
      <c r="N11" s="20"/>
    </row>
    <row r="12" spans="1:14" ht="40.80" thickBot="1" customHeight="1">
      <c r="A12" s="17" t="s">
        <v>23</v>
      </c>
      <c r="B12" s="18" t="s">
        <v>24</v>
      </c>
      <c r="C12" s="17" t="s">
        <v>25</v>
      </c>
      <c r="D12" s="17"/>
      <c r="E12" s="17"/>
      <c r="F12" s="17"/>
      <c r="G12" s="17"/>
      <c r="H12" s="19">
        <v>1.200000</v>
      </c>
      <c r="I12" s="19"/>
      <c r="J12" s="20">
        <v>3.410000</v>
      </c>
      <c r="K12" s="20"/>
      <c r="L12" s="20"/>
      <c r="M12" s="20">
        <f ca="1">ROUND(INDIRECT(ADDRESS(ROW()+(0), COLUMN()+(-5), 1))*INDIRECT(ADDRESS(ROW()+(0), COLUMN()+(-3), 1)), 2)</f>
        <v>4.090000</v>
      </c>
      <c r="N12" s="20"/>
    </row>
    <row r="13" spans="1:14" ht="12.00" thickBot="1" customHeight="1">
      <c r="A13" s="17" t="s">
        <v>26</v>
      </c>
      <c r="B13" s="18" t="s">
        <v>27</v>
      </c>
      <c r="C13" s="17" t="s">
        <v>28</v>
      </c>
      <c r="D13" s="17"/>
      <c r="E13" s="17"/>
      <c r="F13" s="17"/>
      <c r="G13" s="17"/>
      <c r="H13" s="19">
        <v>5.000000</v>
      </c>
      <c r="I13" s="19"/>
      <c r="J13" s="20">
        <v>0.480000</v>
      </c>
      <c r="K13" s="20"/>
      <c r="L13" s="20"/>
      <c r="M13" s="20">
        <f ca="1">ROUND(INDIRECT(ADDRESS(ROW()+(0), COLUMN()+(-5), 1))*INDIRECT(ADDRESS(ROW()+(0), COLUMN()+(-3), 1)), 2)</f>
        <v>2.400000</v>
      </c>
      <c r="N13" s="20"/>
    </row>
    <row r="14" spans="1:14" ht="31.20" thickBot="1" customHeight="1">
      <c r="A14" s="17" t="s">
        <v>29</v>
      </c>
      <c r="B14" s="18" t="s">
        <v>30</v>
      </c>
      <c r="C14" s="17" t="s">
        <v>31</v>
      </c>
      <c r="D14" s="17"/>
      <c r="E14" s="17"/>
      <c r="F14" s="17"/>
      <c r="G14" s="17"/>
      <c r="H14" s="19">
        <v>4.000000</v>
      </c>
      <c r="I14" s="19"/>
      <c r="J14" s="20">
        <v>0.700000</v>
      </c>
      <c r="K14" s="20"/>
      <c r="L14" s="20"/>
      <c r="M14" s="20">
        <f ca="1">ROUND(INDIRECT(ADDRESS(ROW()+(0), COLUMN()+(-5), 1))*INDIRECT(ADDRESS(ROW()+(0), COLUMN()+(-3), 1)), 2)</f>
        <v>2.800000</v>
      </c>
      <c r="N14" s="20"/>
    </row>
    <row r="15" spans="1:14" ht="40.80" thickBot="1" customHeight="1">
      <c r="A15" s="17" t="s">
        <v>32</v>
      </c>
      <c r="B15" s="18" t="s">
        <v>33</v>
      </c>
      <c r="C15" s="17" t="s">
        <v>34</v>
      </c>
      <c r="D15" s="17"/>
      <c r="E15" s="17"/>
      <c r="F15" s="17"/>
      <c r="G15" s="17"/>
      <c r="H15" s="19">
        <v>1.100000</v>
      </c>
      <c r="I15" s="19"/>
      <c r="J15" s="20">
        <v>12.510000</v>
      </c>
      <c r="K15" s="20"/>
      <c r="L15" s="20"/>
      <c r="M15" s="20">
        <f ca="1">ROUND(INDIRECT(ADDRESS(ROW()+(0), COLUMN()+(-5), 1))*INDIRECT(ADDRESS(ROW()+(0), COLUMN()+(-3), 1)), 2)</f>
        <v>13.760000</v>
      </c>
      <c r="N15" s="20"/>
    </row>
    <row r="16" spans="1:14" ht="40.80" thickBot="1" customHeight="1">
      <c r="A16" s="17" t="s">
        <v>35</v>
      </c>
      <c r="B16" s="18" t="s">
        <v>36</v>
      </c>
      <c r="C16" s="17" t="s">
        <v>37</v>
      </c>
      <c r="D16" s="17"/>
      <c r="E16" s="17"/>
      <c r="F16" s="17"/>
      <c r="G16" s="17"/>
      <c r="H16" s="19">
        <v>0.300000</v>
      </c>
      <c r="I16" s="19"/>
      <c r="J16" s="20">
        <v>3.000000</v>
      </c>
      <c r="K16" s="20"/>
      <c r="L16" s="20"/>
      <c r="M16" s="20">
        <f ca="1">ROUND(INDIRECT(ADDRESS(ROW()+(0), COLUMN()+(-5), 1))*INDIRECT(ADDRESS(ROW()+(0), COLUMN()+(-3), 1)), 2)</f>
        <v>0.900000</v>
      </c>
      <c r="N16" s="20"/>
    </row>
    <row r="17" spans="1:14" ht="12.00" thickBot="1" customHeight="1">
      <c r="A17" s="17" t="s">
        <v>38</v>
      </c>
      <c r="B17" s="18" t="s">
        <v>39</v>
      </c>
      <c r="C17" s="17" t="s">
        <v>40</v>
      </c>
      <c r="D17" s="17"/>
      <c r="E17" s="17"/>
      <c r="F17" s="17"/>
      <c r="G17" s="17"/>
      <c r="H17" s="19">
        <v>4.000000</v>
      </c>
      <c r="I17" s="19"/>
      <c r="J17" s="20">
        <v>0.350000</v>
      </c>
      <c r="K17" s="20"/>
      <c r="L17" s="20"/>
      <c r="M17" s="20">
        <f ca="1">ROUND(INDIRECT(ADDRESS(ROW()+(0), COLUMN()+(-5), 1))*INDIRECT(ADDRESS(ROW()+(0), COLUMN()+(-3), 1)), 2)</f>
        <v>1.400000</v>
      </c>
      <c r="N17" s="20"/>
    </row>
    <row r="18" spans="1:14" ht="21.60" thickBot="1" customHeight="1">
      <c r="A18" s="17" t="s">
        <v>41</v>
      </c>
      <c r="B18" s="18" t="s">
        <v>42</v>
      </c>
      <c r="C18" s="17" t="s">
        <v>43</v>
      </c>
      <c r="D18" s="17"/>
      <c r="E18" s="17"/>
      <c r="F18" s="17"/>
      <c r="G18" s="17"/>
      <c r="H18" s="19">
        <v>1.050000</v>
      </c>
      <c r="I18" s="19"/>
      <c r="J18" s="20">
        <v>8.000000</v>
      </c>
      <c r="K18" s="20"/>
      <c r="L18" s="20"/>
      <c r="M18" s="20">
        <f ca="1">ROUND(INDIRECT(ADDRESS(ROW()+(0), COLUMN()+(-5), 1))*INDIRECT(ADDRESS(ROW()+(0), COLUMN()+(-3), 1)), 2)</f>
        <v>8.400000</v>
      </c>
      <c r="N18" s="20"/>
    </row>
    <row r="19" spans="1:14" ht="12.00" thickBot="1" customHeight="1">
      <c r="A19" s="17" t="s">
        <v>44</v>
      </c>
      <c r="B19" s="18" t="s">
        <v>45</v>
      </c>
      <c r="C19" s="17" t="s">
        <v>46</v>
      </c>
      <c r="D19" s="17"/>
      <c r="E19" s="17"/>
      <c r="F19" s="17"/>
      <c r="G19" s="17"/>
      <c r="H19" s="19">
        <v>0.040000</v>
      </c>
      <c r="I19" s="19"/>
      <c r="J19" s="20">
        <v>3.000000</v>
      </c>
      <c r="K19" s="20"/>
      <c r="L19" s="20"/>
      <c r="M19" s="20">
        <f ca="1">ROUND(INDIRECT(ADDRESS(ROW()+(0), COLUMN()+(-5), 1))*INDIRECT(ADDRESS(ROW()+(0), COLUMN()+(-3), 1)), 2)</f>
        <v>0.120000</v>
      </c>
      <c r="N19" s="20"/>
    </row>
    <row r="20" spans="1:14" ht="31.20" thickBot="1" customHeight="1">
      <c r="A20" s="17" t="s">
        <v>47</v>
      </c>
      <c r="B20" s="18" t="s">
        <v>48</v>
      </c>
      <c r="C20" s="17" t="s">
        <v>49</v>
      </c>
      <c r="D20" s="17"/>
      <c r="E20" s="17"/>
      <c r="F20" s="17"/>
      <c r="G20" s="17"/>
      <c r="H20" s="19">
        <v>0.300000</v>
      </c>
      <c r="I20" s="19"/>
      <c r="J20" s="20">
        <v>0.990000</v>
      </c>
      <c r="K20" s="20"/>
      <c r="L20" s="20"/>
      <c r="M20" s="20">
        <f ca="1">ROUND(INDIRECT(ADDRESS(ROW()+(0), COLUMN()+(-5), 1))*INDIRECT(ADDRESS(ROW()+(0), COLUMN()+(-3), 1)), 2)</f>
        <v>0.300000</v>
      </c>
      <c r="N20" s="20"/>
    </row>
    <row r="21" spans="1:14" ht="12.00" thickBot="1" customHeight="1">
      <c r="A21" s="17" t="s">
        <v>50</v>
      </c>
      <c r="B21" s="18" t="s">
        <v>51</v>
      </c>
      <c r="C21" s="17" t="s">
        <v>52</v>
      </c>
      <c r="D21" s="17"/>
      <c r="E21" s="17"/>
      <c r="F21" s="17"/>
      <c r="G21" s="17"/>
      <c r="H21" s="19">
        <v>0.930000</v>
      </c>
      <c r="I21" s="19"/>
      <c r="J21" s="20">
        <v>23.300000</v>
      </c>
      <c r="K21" s="20"/>
      <c r="L21" s="20"/>
      <c r="M21" s="20">
        <f ca="1">ROUND(INDIRECT(ADDRESS(ROW()+(0), COLUMN()+(-5), 1))*INDIRECT(ADDRESS(ROW()+(0), COLUMN()+(-3), 1)), 2)</f>
        <v>21.670000</v>
      </c>
      <c r="N21" s="20"/>
    </row>
    <row r="22" spans="1:14" ht="12.00" thickBot="1" customHeight="1">
      <c r="A22" s="17" t="s">
        <v>53</v>
      </c>
      <c r="B22" s="18" t="s">
        <v>54</v>
      </c>
      <c r="C22" s="17" t="s">
        <v>55</v>
      </c>
      <c r="D22" s="17"/>
      <c r="E22" s="17"/>
      <c r="F22" s="17"/>
      <c r="G22" s="17"/>
      <c r="H22" s="19">
        <v>1.437000</v>
      </c>
      <c r="I22" s="19"/>
      <c r="J22" s="20">
        <v>19.470000</v>
      </c>
      <c r="K22" s="20"/>
      <c r="L22" s="20"/>
      <c r="M22" s="20">
        <f ca="1">ROUND(INDIRECT(ADDRESS(ROW()+(0), COLUMN()+(-5), 1))*INDIRECT(ADDRESS(ROW()+(0), COLUMN()+(-3), 1)), 2)</f>
        <v>27.980000</v>
      </c>
      <c r="N22" s="20"/>
    </row>
    <row r="23" spans="1:14" ht="12.00" thickBot="1" customHeight="1">
      <c r="A23" s="17" t="s">
        <v>56</v>
      </c>
      <c r="B23" s="18" t="s">
        <v>57</v>
      </c>
      <c r="C23" s="17" t="s">
        <v>58</v>
      </c>
      <c r="D23" s="17"/>
      <c r="E23" s="17"/>
      <c r="F23" s="17"/>
      <c r="G23" s="17"/>
      <c r="H23" s="19">
        <v>0.155000</v>
      </c>
      <c r="I23" s="19"/>
      <c r="J23" s="20">
        <v>23.300000</v>
      </c>
      <c r="K23" s="20"/>
      <c r="L23" s="20"/>
      <c r="M23" s="20">
        <f ca="1">ROUND(INDIRECT(ADDRESS(ROW()+(0), COLUMN()+(-5), 1))*INDIRECT(ADDRESS(ROW()+(0), COLUMN()+(-3), 1)), 2)</f>
        <v>3.610000</v>
      </c>
      <c r="N23" s="20"/>
    </row>
    <row r="24" spans="1:14" ht="12.00" thickBot="1" customHeight="1">
      <c r="A24" s="17" t="s">
        <v>59</v>
      </c>
      <c r="B24" s="18" t="s">
        <v>60</v>
      </c>
      <c r="C24" s="17" t="s">
        <v>61</v>
      </c>
      <c r="D24" s="17"/>
      <c r="E24" s="17"/>
      <c r="F24" s="17"/>
      <c r="G24" s="17"/>
      <c r="H24" s="19">
        <v>0.155000</v>
      </c>
      <c r="I24" s="19"/>
      <c r="J24" s="20">
        <v>20.680000</v>
      </c>
      <c r="K24" s="20"/>
      <c r="L24" s="20"/>
      <c r="M24" s="20">
        <f ca="1">ROUND(INDIRECT(ADDRESS(ROW()+(0), COLUMN()+(-5), 1))*INDIRECT(ADDRESS(ROW()+(0), COLUMN()+(-3), 1)), 2)</f>
        <v>3.210000</v>
      </c>
      <c r="N24" s="20"/>
    </row>
    <row r="25" spans="1:14" ht="12.00" thickBot="1" customHeight="1">
      <c r="A25" s="17" t="s">
        <v>62</v>
      </c>
      <c r="B25" s="18" t="s">
        <v>63</v>
      </c>
      <c r="C25" s="17" t="s">
        <v>64</v>
      </c>
      <c r="D25" s="17"/>
      <c r="E25" s="17"/>
      <c r="F25" s="17"/>
      <c r="G25" s="17"/>
      <c r="H25" s="19">
        <v>0.060000</v>
      </c>
      <c r="I25" s="19"/>
      <c r="J25" s="20">
        <v>24.080000</v>
      </c>
      <c r="K25" s="20"/>
      <c r="L25" s="20"/>
      <c r="M25" s="20">
        <f ca="1">ROUND(INDIRECT(ADDRESS(ROW()+(0), COLUMN()+(-5), 1))*INDIRECT(ADDRESS(ROW()+(0), COLUMN()+(-3), 1)), 2)</f>
        <v>1.440000</v>
      </c>
      <c r="N25" s="20"/>
    </row>
    <row r="26" spans="1:14" ht="12.00" thickBot="1" customHeight="1">
      <c r="A26" s="17" t="s">
        <v>65</v>
      </c>
      <c r="B26" s="18" t="s">
        <v>66</v>
      </c>
      <c r="C26" s="17" t="s">
        <v>67</v>
      </c>
      <c r="D26" s="17"/>
      <c r="E26" s="17"/>
      <c r="F26" s="17"/>
      <c r="G26" s="17"/>
      <c r="H26" s="19">
        <v>0.060000</v>
      </c>
      <c r="I26" s="19"/>
      <c r="J26" s="20">
        <v>20.680000</v>
      </c>
      <c r="K26" s="20"/>
      <c r="L26" s="20"/>
      <c r="M26" s="20">
        <f ca="1">ROUND(INDIRECT(ADDRESS(ROW()+(0), COLUMN()+(-5), 1))*INDIRECT(ADDRESS(ROW()+(0), COLUMN()+(-3), 1)), 2)</f>
        <v>1.240000</v>
      </c>
      <c r="N26" s="20"/>
    </row>
    <row r="27" spans="1:14" ht="12.00" thickBot="1" customHeight="1">
      <c r="A27" s="17" t="s">
        <v>68</v>
      </c>
      <c r="B27" s="18" t="s">
        <v>69</v>
      </c>
      <c r="C27" s="17" t="s">
        <v>70</v>
      </c>
      <c r="D27" s="17"/>
      <c r="E27" s="17"/>
      <c r="F27" s="17"/>
      <c r="G27" s="17"/>
      <c r="H27" s="19">
        <v>0.477000</v>
      </c>
      <c r="I27" s="19"/>
      <c r="J27" s="20">
        <v>23.300000</v>
      </c>
      <c r="K27" s="20"/>
      <c r="L27" s="20"/>
      <c r="M27" s="20">
        <f ca="1">ROUND(INDIRECT(ADDRESS(ROW()+(0), COLUMN()+(-5), 1))*INDIRECT(ADDRESS(ROW()+(0), COLUMN()+(-3), 1)), 2)</f>
        <v>11.110000</v>
      </c>
      <c r="N27" s="20"/>
    </row>
    <row r="28" spans="1:14" ht="12.00" thickBot="1" customHeight="1">
      <c r="A28" s="17" t="s">
        <v>71</v>
      </c>
      <c r="B28" s="21" t="s">
        <v>72</v>
      </c>
      <c r="C28" s="22" t="s">
        <v>73</v>
      </c>
      <c r="D28" s="22"/>
      <c r="E28" s="22"/>
      <c r="F28" s="22"/>
      <c r="G28" s="22"/>
      <c r="H28" s="23">
        <v>0.239000</v>
      </c>
      <c r="I28" s="23"/>
      <c r="J28" s="24">
        <v>20.680000</v>
      </c>
      <c r="K28" s="24"/>
      <c r="L28" s="24"/>
      <c r="M28" s="24">
        <f ca="1">ROUND(INDIRECT(ADDRESS(ROW()+(0), COLUMN()+(-5), 1))*INDIRECT(ADDRESS(ROW()+(0), COLUMN()+(-3), 1)), 2)</f>
        <v>4.940000</v>
      </c>
      <c r="N28" s="24"/>
    </row>
    <row r="29" spans="1:14" ht="12.00" thickBot="1" customHeight="1">
      <c r="A29" s="17"/>
      <c r="B29" s="12" t="s">
        <v>74</v>
      </c>
      <c r="C29" s="10" t="s">
        <v>75</v>
      </c>
      <c r="D29" s="10"/>
      <c r="E29" s="10"/>
      <c r="F29" s="10"/>
      <c r="G29" s="10"/>
      <c r="H29" s="14">
        <v>2.000000</v>
      </c>
      <c r="I29" s="14"/>
      <c r="J29" s="16">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1)),INDIRECT(ADDRESS(ROW()+(-16), COLUMN()+(3), 1)),INDIRECT(ADDRESS(ROW()+(-17), COLUMN()+(3), 1)),INDIRECT(ADDRESS(ROW()+(-18), COLUMN()+(3), 1)),INDIRECT(ADDRESS(ROW()+(-19), COLUMN()+(3), 1)),INDIRECT(ADDRESS(ROW()+(-20), COLUMN()+(3), 1)),INDIRECT(ADDRESS(ROW()+(-21), COLUMN()+(3), 1))), 2)</f>
        <v>116.320000</v>
      </c>
      <c r="K29" s="16"/>
      <c r="L29" s="16"/>
      <c r="M29" s="16">
        <f ca="1">ROUND(INDIRECT(ADDRESS(ROW()+(0), COLUMN()+(-5), 1))*INDIRECT(ADDRESS(ROW()+(0), COLUMN()+(-3), 1))/100, 2)</f>
        <v>2.330000</v>
      </c>
      <c r="N29" s="16"/>
    </row>
    <row r="30" spans="1:14" ht="12.00" thickBot="1" customHeight="1">
      <c r="A30" s="22"/>
      <c r="B30" s="21" t="s">
        <v>76</v>
      </c>
      <c r="C30" s="22" t="s">
        <v>77</v>
      </c>
      <c r="D30" s="22"/>
      <c r="E30" s="22"/>
      <c r="F30" s="22"/>
      <c r="G30" s="22"/>
      <c r="H30" s="23">
        <v>3.000000</v>
      </c>
      <c r="I30" s="23"/>
      <c r="J30" s="24">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1)),INDIRECT(ADDRESS(ROW()+(-16), COLUMN()+(3), 1)),INDIRECT(ADDRESS(ROW()+(-17), COLUMN()+(3), 1)),INDIRECT(ADDRESS(ROW()+(-18), COLUMN()+(3), 1)),INDIRECT(ADDRESS(ROW()+(-19), COLUMN()+(3), 1)),INDIRECT(ADDRESS(ROW()+(-20), COLUMN()+(3), 1)),INDIRECT(ADDRESS(ROW()+(-21), COLUMN()+(3), 1)),INDIRECT(ADDRESS(ROW()+(-22), COLUMN()+(3), 1))), 2)</f>
        <v>118.650000</v>
      </c>
      <c r="K30" s="24"/>
      <c r="L30" s="24"/>
      <c r="M30" s="24">
        <f ca="1">ROUND(INDIRECT(ADDRESS(ROW()+(0), COLUMN()+(-5), 1))*INDIRECT(ADDRESS(ROW()+(0), COLUMN()+(-3), 1))/100, 2)</f>
        <v>3.560000</v>
      </c>
      <c r="N30" s="24"/>
    </row>
    <row r="31" spans="1:14" ht="12.00" thickBot="1" customHeight="1">
      <c r="A31" s="6" t="s">
        <v>78</v>
      </c>
      <c r="B31" s="7"/>
      <c r="C31" s="7"/>
      <c r="D31" s="7"/>
      <c r="E31" s="7"/>
      <c r="F31" s="7"/>
      <c r="G31" s="7"/>
      <c r="H31" s="25"/>
      <c r="I31" s="25"/>
      <c r="J31" s="6" t="s">
        <v>79</v>
      </c>
      <c r="K31" s="6"/>
      <c r="L31" s="6"/>
      <c r="M3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122.210000</v>
      </c>
      <c r="N31" s="26"/>
    </row>
    <row r="34" spans="1:14" ht="21.60" thickBot="1" customHeight="1">
      <c r="A34" s="27" t="s">
        <v>80</v>
      </c>
      <c r="B34" s="27"/>
      <c r="C34" s="27"/>
      <c r="D34" s="27"/>
      <c r="E34" s="27"/>
      <c r="F34" s="27"/>
      <c r="G34" s="27" t="s">
        <v>81</v>
      </c>
      <c r="H34" s="27"/>
      <c r="I34" s="27"/>
      <c r="J34" s="27"/>
      <c r="K34" s="27" t="s">
        <v>82</v>
      </c>
      <c r="L34" s="27"/>
      <c r="M34" s="27"/>
      <c r="N34" s="27" t="s">
        <v>83</v>
      </c>
    </row>
    <row r="35" spans="1:14" ht="12.00" thickBot="1" customHeight="1">
      <c r="A35" s="28" t="s">
        <v>84</v>
      </c>
      <c r="B35" s="28"/>
      <c r="C35" s="28"/>
      <c r="D35" s="28"/>
      <c r="E35" s="28"/>
      <c r="F35" s="28"/>
      <c r="G35" s="29">
        <v>122012.000000</v>
      </c>
      <c r="H35" s="29"/>
      <c r="I35" s="29"/>
      <c r="J35" s="29"/>
      <c r="K35" s="29">
        <v>122013.000000</v>
      </c>
      <c r="L35" s="29"/>
      <c r="M35" s="29"/>
      <c r="N35" s="29" t="s">
        <v>85</v>
      </c>
    </row>
    <row r="36" spans="1:14" ht="12.00" thickBot="1" customHeight="1">
      <c r="A36" s="30" t="s">
        <v>86</v>
      </c>
      <c r="B36" s="30"/>
      <c r="C36" s="30"/>
      <c r="D36" s="30"/>
      <c r="E36" s="30"/>
      <c r="F36" s="30"/>
      <c r="G36" s="31"/>
      <c r="H36" s="31"/>
      <c r="I36" s="31"/>
      <c r="J36" s="31"/>
      <c r="K36" s="31"/>
      <c r="L36" s="31"/>
      <c r="M36" s="31"/>
      <c r="N36" s="31"/>
    </row>
    <row r="37" spans="1:14" ht="12.00" thickBot="1" customHeight="1">
      <c r="A37" s="28" t="s">
        <v>87</v>
      </c>
      <c r="B37" s="28"/>
      <c r="C37" s="28"/>
      <c r="D37" s="28"/>
      <c r="E37" s="28"/>
      <c r="F37" s="28"/>
      <c r="G37" s="29">
        <v>162011.000000</v>
      </c>
      <c r="H37" s="29"/>
      <c r="I37" s="29"/>
      <c r="J37" s="29"/>
      <c r="K37" s="29">
        <v>162012.000000</v>
      </c>
      <c r="L37" s="29"/>
      <c r="M37" s="29"/>
      <c r="N37" s="29" t="s">
        <v>88</v>
      </c>
    </row>
    <row r="38" spans="1:14" ht="12.00" thickBot="1" customHeight="1">
      <c r="A38" s="30" t="s">
        <v>89</v>
      </c>
      <c r="B38" s="30"/>
      <c r="C38" s="30"/>
      <c r="D38" s="30"/>
      <c r="E38" s="30"/>
      <c r="F38" s="30"/>
      <c r="G38" s="31"/>
      <c r="H38" s="31"/>
      <c r="I38" s="31"/>
      <c r="J38" s="31"/>
      <c r="K38" s="31"/>
      <c r="L38" s="31"/>
      <c r="M38" s="31"/>
      <c r="N38" s="31"/>
    </row>
    <row r="39" spans="1:14" ht="12.00" thickBot="1" customHeight="1">
      <c r="A39" s="28" t="s">
        <v>90</v>
      </c>
      <c r="B39" s="28"/>
      <c r="C39" s="28"/>
      <c r="D39" s="28"/>
      <c r="E39" s="28"/>
      <c r="F39" s="28"/>
      <c r="G39" s="29">
        <v>192013.000000</v>
      </c>
      <c r="H39" s="29"/>
      <c r="I39" s="29"/>
      <c r="J39" s="29"/>
      <c r="K39" s="29">
        <v>192013.000000</v>
      </c>
      <c r="L39" s="29"/>
      <c r="M39" s="29"/>
      <c r="N39" s="29" t="s">
        <v>91</v>
      </c>
    </row>
    <row r="40" spans="1:14" ht="21.60" thickBot="1" customHeight="1">
      <c r="A40" s="30" t="s">
        <v>92</v>
      </c>
      <c r="B40" s="30"/>
      <c r="C40" s="30"/>
      <c r="D40" s="30"/>
      <c r="E40" s="30"/>
      <c r="F40" s="30"/>
      <c r="G40" s="31"/>
      <c r="H40" s="31"/>
      <c r="I40" s="31"/>
      <c r="J40" s="31"/>
      <c r="K40" s="31"/>
      <c r="L40" s="31"/>
      <c r="M40" s="31"/>
      <c r="N40" s="31"/>
    </row>
    <row r="41" spans="1:14" ht="12.00" thickBot="1" customHeight="1">
      <c r="A41" s="28" t="s">
        <v>93</v>
      </c>
      <c r="B41" s="28"/>
      <c r="C41" s="28"/>
      <c r="D41" s="28"/>
      <c r="E41" s="28"/>
      <c r="F41" s="28"/>
      <c r="G41" s="29">
        <v>192013.000000</v>
      </c>
      <c r="H41" s="29"/>
      <c r="I41" s="29"/>
      <c r="J41" s="29"/>
      <c r="K41" s="29">
        <v>192013.000000</v>
      </c>
      <c r="L41" s="29"/>
      <c r="M41" s="29"/>
      <c r="N41" s="29" t="s">
        <v>94</v>
      </c>
    </row>
    <row r="42" spans="1:14" ht="21.60" thickBot="1" customHeight="1">
      <c r="A42" s="30" t="s">
        <v>95</v>
      </c>
      <c r="B42" s="30"/>
      <c r="C42" s="30"/>
      <c r="D42" s="30"/>
      <c r="E42" s="30"/>
      <c r="F42" s="30"/>
      <c r="G42" s="31"/>
      <c r="H42" s="31"/>
      <c r="I42" s="31"/>
      <c r="J42" s="31"/>
      <c r="K42" s="31"/>
      <c r="L42" s="31"/>
      <c r="M42" s="31"/>
      <c r="N42" s="31"/>
    </row>
    <row r="43" spans="1:14" ht="12.00" thickBot="1" customHeight="1">
      <c r="A43" s="28" t="s">
        <v>96</v>
      </c>
      <c r="B43" s="28"/>
      <c r="C43" s="28"/>
      <c r="D43" s="28"/>
      <c r="E43" s="28"/>
      <c r="F43" s="28"/>
      <c r="G43" s="29">
        <v>142013.000000</v>
      </c>
      <c r="H43" s="29"/>
      <c r="I43" s="29"/>
      <c r="J43" s="29"/>
      <c r="K43" s="29">
        <v>172013.000000</v>
      </c>
      <c r="L43" s="29"/>
      <c r="M43" s="29"/>
      <c r="N43" s="29">
        <v>3.000000</v>
      </c>
    </row>
    <row r="44" spans="1:14" ht="21.60" thickBot="1" customHeight="1">
      <c r="A44" s="30" t="s">
        <v>97</v>
      </c>
      <c r="B44" s="30"/>
      <c r="C44" s="30"/>
      <c r="D44" s="30"/>
      <c r="E44" s="30"/>
      <c r="F44" s="30"/>
      <c r="G44" s="31"/>
      <c r="H44" s="31"/>
      <c r="I44" s="31"/>
      <c r="J44" s="31"/>
      <c r="K44" s="31"/>
      <c r="L44" s="31"/>
      <c r="M44" s="31"/>
      <c r="N44" s="31"/>
    </row>
    <row r="45" spans="1:14" ht="12.00" thickBot="1" customHeight="1">
      <c r="A45" s="28" t="s">
        <v>98</v>
      </c>
      <c r="B45" s="28"/>
      <c r="C45" s="28"/>
      <c r="D45" s="28"/>
      <c r="E45" s="28"/>
      <c r="F45" s="28"/>
      <c r="G45" s="29">
        <v>1102013.000000</v>
      </c>
      <c r="H45" s="29"/>
      <c r="I45" s="29"/>
      <c r="J45" s="29"/>
      <c r="K45" s="29">
        <v>1102013.000000</v>
      </c>
      <c r="L45" s="29"/>
      <c r="M45" s="29"/>
      <c r="N45" s="29" t="s">
        <v>99</v>
      </c>
    </row>
    <row r="46" spans="1:14" ht="21.60" thickBot="1" customHeight="1">
      <c r="A46" s="30" t="s">
        <v>100</v>
      </c>
      <c r="B46" s="30"/>
      <c r="C46" s="30"/>
      <c r="D46" s="30"/>
      <c r="E46" s="30"/>
      <c r="F46" s="30"/>
      <c r="G46" s="31"/>
      <c r="H46" s="31"/>
      <c r="I46" s="31"/>
      <c r="J46" s="31"/>
      <c r="K46" s="31"/>
      <c r="L46" s="31"/>
      <c r="M46" s="31"/>
      <c r="N46" s="31"/>
    </row>
    <row r="47" spans="1:14" ht="12.00" thickBot="1" customHeight="1">
      <c r="A47" s="28" t="s">
        <v>101</v>
      </c>
      <c r="B47" s="28"/>
      <c r="C47" s="28"/>
      <c r="D47" s="28"/>
      <c r="E47" s="28"/>
      <c r="F47" s="28"/>
      <c r="G47" s="29">
        <v>172013.000000</v>
      </c>
      <c r="H47" s="29"/>
      <c r="I47" s="29"/>
      <c r="J47" s="29"/>
      <c r="K47" s="29">
        <v>172014.000000</v>
      </c>
      <c r="L47" s="29"/>
      <c r="M47" s="29"/>
      <c r="N47" s="29" t="s">
        <v>102</v>
      </c>
    </row>
    <row r="48" spans="1:14" ht="21.60" thickBot="1" customHeight="1">
      <c r="A48" s="30" t="s">
        <v>103</v>
      </c>
      <c r="B48" s="30"/>
      <c r="C48" s="30"/>
      <c r="D48" s="30"/>
      <c r="E48" s="30"/>
      <c r="F48" s="30"/>
      <c r="G48" s="31"/>
      <c r="H48" s="31"/>
      <c r="I48" s="31"/>
      <c r="J48" s="31"/>
      <c r="K48" s="31"/>
      <c r="L48" s="31"/>
      <c r="M48" s="31"/>
      <c r="N48" s="31"/>
    </row>
    <row r="51" spans="1:1" ht="11.40" thickBot="1" customHeight="1">
      <c r="A51" s="1" t="s">
        <v>104</v>
      </c>
      <c r="B51" s="1"/>
      <c r="C51" s="1"/>
      <c r="D51" s="1"/>
      <c r="E51" s="1"/>
      <c r="F51" s="1"/>
      <c r="G51" s="1"/>
      <c r="H51" s="1"/>
      <c r="I51" s="1"/>
      <c r="J51" s="1"/>
      <c r="K51" s="1"/>
      <c r="L51" s="1"/>
      <c r="M51" s="1"/>
      <c r="N51" s="1"/>
    </row>
    <row r="52" spans="1:1" ht="11.40" thickBot="1" customHeight="1">
      <c r="A52" s="1" t="s">
        <v>105</v>
      </c>
      <c r="B52" s="1"/>
      <c r="C52" s="1"/>
      <c r="D52" s="1"/>
      <c r="E52" s="1"/>
      <c r="F52" s="1"/>
      <c r="G52" s="1"/>
      <c r="H52" s="1"/>
      <c r="I52" s="1"/>
      <c r="J52" s="1"/>
      <c r="K52" s="1"/>
      <c r="L52" s="1"/>
      <c r="M52" s="1"/>
      <c r="N52" s="1"/>
    </row>
    <row r="53" spans="1:1" ht="11.40" thickBot="1" customHeight="1">
      <c r="A53" s="1" t="s">
        <v>106</v>
      </c>
      <c r="B53" s="1"/>
      <c r="C53" s="1"/>
      <c r="D53" s="1"/>
      <c r="E53" s="1"/>
      <c r="F53" s="1"/>
      <c r="G53" s="1"/>
      <c r="H53" s="1"/>
      <c r="I53" s="1"/>
      <c r="J53" s="1"/>
      <c r="K53" s="1"/>
      <c r="L53" s="1"/>
      <c r="M53" s="1"/>
      <c r="N53" s="1"/>
    </row>
  </sheetData>
  <mergeCells count="147">
    <mergeCell ref="A1:N1"/>
    <mergeCell ref="A3:C3"/>
    <mergeCell ref="F3:H3"/>
    <mergeCell ref="I3:K3"/>
    <mergeCell ref="L3:N3"/>
    <mergeCell ref="A4:N4"/>
    <mergeCell ref="C7:G7"/>
    <mergeCell ref="H7:I7"/>
    <mergeCell ref="J7:L7"/>
    <mergeCell ref="M7:N7"/>
    <mergeCell ref="C8:G8"/>
    <mergeCell ref="H8:I8"/>
    <mergeCell ref="J8:L8"/>
    <mergeCell ref="M8:N8"/>
    <mergeCell ref="C9:G9"/>
    <mergeCell ref="H9:I9"/>
    <mergeCell ref="J9:L9"/>
    <mergeCell ref="M9:N9"/>
    <mergeCell ref="C10:G10"/>
    <mergeCell ref="H10:I10"/>
    <mergeCell ref="J10:L10"/>
    <mergeCell ref="M10:N10"/>
    <mergeCell ref="C11:G11"/>
    <mergeCell ref="H11:I11"/>
    <mergeCell ref="J11:L11"/>
    <mergeCell ref="M11:N11"/>
    <mergeCell ref="C12:G12"/>
    <mergeCell ref="H12:I12"/>
    <mergeCell ref="J12:L12"/>
    <mergeCell ref="M12:N12"/>
    <mergeCell ref="C13:G13"/>
    <mergeCell ref="H13:I13"/>
    <mergeCell ref="J13:L13"/>
    <mergeCell ref="M13:N13"/>
    <mergeCell ref="C14:G14"/>
    <mergeCell ref="H14:I14"/>
    <mergeCell ref="J14:L14"/>
    <mergeCell ref="M14:N14"/>
    <mergeCell ref="C15:G15"/>
    <mergeCell ref="H15:I15"/>
    <mergeCell ref="J15:L15"/>
    <mergeCell ref="M15:N15"/>
    <mergeCell ref="C16:G16"/>
    <mergeCell ref="H16:I16"/>
    <mergeCell ref="J16:L16"/>
    <mergeCell ref="M16:N16"/>
    <mergeCell ref="C17:G17"/>
    <mergeCell ref="H17:I17"/>
    <mergeCell ref="J17:L17"/>
    <mergeCell ref="M17:N17"/>
    <mergeCell ref="C18:G18"/>
    <mergeCell ref="H18:I18"/>
    <mergeCell ref="J18:L18"/>
    <mergeCell ref="M18:N18"/>
    <mergeCell ref="C19:G19"/>
    <mergeCell ref="H19:I19"/>
    <mergeCell ref="J19:L19"/>
    <mergeCell ref="M19:N19"/>
    <mergeCell ref="C20:G20"/>
    <mergeCell ref="H20:I20"/>
    <mergeCell ref="J20:L20"/>
    <mergeCell ref="M20:N20"/>
    <mergeCell ref="C21:G21"/>
    <mergeCell ref="H21:I21"/>
    <mergeCell ref="J21:L21"/>
    <mergeCell ref="M21:N21"/>
    <mergeCell ref="C22:G22"/>
    <mergeCell ref="H22:I22"/>
    <mergeCell ref="J22:L22"/>
    <mergeCell ref="M22:N22"/>
    <mergeCell ref="C23:G23"/>
    <mergeCell ref="H23:I23"/>
    <mergeCell ref="J23:L23"/>
    <mergeCell ref="M23:N23"/>
    <mergeCell ref="C24:G24"/>
    <mergeCell ref="H24:I24"/>
    <mergeCell ref="J24:L24"/>
    <mergeCell ref="M24:N24"/>
    <mergeCell ref="C25:G25"/>
    <mergeCell ref="H25:I25"/>
    <mergeCell ref="J25:L25"/>
    <mergeCell ref="M25:N25"/>
    <mergeCell ref="C26:G26"/>
    <mergeCell ref="H26:I26"/>
    <mergeCell ref="J26:L26"/>
    <mergeCell ref="M26:N26"/>
    <mergeCell ref="C27:G27"/>
    <mergeCell ref="H27:I27"/>
    <mergeCell ref="J27:L27"/>
    <mergeCell ref="M27:N27"/>
    <mergeCell ref="C28:G28"/>
    <mergeCell ref="H28:I28"/>
    <mergeCell ref="J28:L28"/>
    <mergeCell ref="M28:N28"/>
    <mergeCell ref="C29:G29"/>
    <mergeCell ref="H29:I29"/>
    <mergeCell ref="J29:L29"/>
    <mergeCell ref="M29:N29"/>
    <mergeCell ref="C30:G30"/>
    <mergeCell ref="H30:I30"/>
    <mergeCell ref="J30:L30"/>
    <mergeCell ref="M30:N30"/>
    <mergeCell ref="A31:G31"/>
    <mergeCell ref="H31:I31"/>
    <mergeCell ref="J31:L31"/>
    <mergeCell ref="M31:N31"/>
    <mergeCell ref="A34:F34"/>
    <mergeCell ref="G34:J34"/>
    <mergeCell ref="K34:M34"/>
    <mergeCell ref="A35:F35"/>
    <mergeCell ref="G35:J36"/>
    <mergeCell ref="K35:M36"/>
    <mergeCell ref="N35:N36"/>
    <mergeCell ref="A36:F36"/>
    <mergeCell ref="A37:F37"/>
    <mergeCell ref="G37:J38"/>
    <mergeCell ref="K37:M38"/>
    <mergeCell ref="N37:N38"/>
    <mergeCell ref="A38:F38"/>
    <mergeCell ref="A39:F39"/>
    <mergeCell ref="G39:J40"/>
    <mergeCell ref="K39:M40"/>
    <mergeCell ref="N39:N40"/>
    <mergeCell ref="A40:F40"/>
    <mergeCell ref="A41:F41"/>
    <mergeCell ref="G41:J42"/>
    <mergeCell ref="K41:M42"/>
    <mergeCell ref="N41:N42"/>
    <mergeCell ref="A42:F42"/>
    <mergeCell ref="A43:F43"/>
    <mergeCell ref="G43:J44"/>
    <mergeCell ref="K43:M44"/>
    <mergeCell ref="N43:N44"/>
    <mergeCell ref="A44:F44"/>
    <mergeCell ref="A45:F45"/>
    <mergeCell ref="G45:J46"/>
    <mergeCell ref="K45:M46"/>
    <mergeCell ref="N45:N46"/>
    <mergeCell ref="A46:F46"/>
    <mergeCell ref="A47:F47"/>
    <mergeCell ref="G47:J48"/>
    <mergeCell ref="K47:M48"/>
    <mergeCell ref="N47:N48"/>
    <mergeCell ref="A48:F48"/>
    <mergeCell ref="A51:N51"/>
    <mergeCell ref="A52:N52"/>
    <mergeCell ref="A53:N53"/>
  </mergeCells>
  <pageMargins left="0.620079" right="0.472441" top="0.472441" bottom="0.472441" header="0.0" footer="0.0"/>
  <pageSetup paperSize="9" orientation="portrait"/>
  <rowBreaks count="0" manualBreakCount="0">
    </rowBreaks>
</worksheet>
</file>