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<sst xmlns="http://schemas.openxmlformats.org/spreadsheetml/2006/main" count="108" uniqueCount="108">
  <si>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</si>
  <si>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QAC012</t>
  </si>
  <si>
    <t xml:space="preserve">m²</t>
  </si>
  <si>
    <t xml:space="preserve">Coberta plana transitable, ventilada, amb enrajolat fix, impermeabilització mitjançant làmines de PVC.</t>
  </si>
  <si>
    <r>
      <rPr>
        <sz val="7.80"/>
        <color rgb="FF000000"/>
        <rFont val="Arial"/>
        <family val="2"/>
      </rPr>
      <t xml:space="preserve">Coberta plana transitable, ventilada, amb enrajolat fix, tipus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 del 1% al 5%, per a tràfic </t>
    </r>
    <r>
      <rPr>
        <b/>
        <sz val="7.80"/>
        <color rgb="FF000000"/>
        <rFont val="Arial"/>
        <family val="2"/>
      </rPr>
      <t xml:space="preserve">de vianants privat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 de pendents: tauler ceràmic buit encadellat de 80x25x3,5 cm recolzat sobre envans alleugerats de maó ceràmic buit de 29x14x9 cm, disposats cada 80 cm i amb 30 cm d'altura mitja; aïllament tèrmic: feltre aïllant de llana mineral, segons UNE-EN 13162, revestit per una de les seves cares amb un complex de paper kraft amb polietilè que actua com a barrera de vapor, de 80 mm d'espessor; capa separadora sota impermeabilització: geotèxtil no teixit compost per fibres de polièster unides per tiretes, (300 g/m²); impermeabilització monocapa no adherida: làmina impermeabilitzant flexible de PVC-P (fv), de 1,2 mm d'espessor, amb armadura de vel de fibra de vidre, fixada en solapes i vores mitjançant soldadura termoplàstica; capa separadora sota protecció: geotèxtil no teixit compost per fibres de polièster unides per tiretes, (300 g/m²); capa de protecció: rajoles de gres rústic 4/3/-/E,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</si>
  <si>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</si>
  <si>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</si>
  <si>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</si>
  <si>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</si>
  <si>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</si>
  <si>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</si>
  <si>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</si>
  <si>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</si>
  <si>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</si>
  <si>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</si>
  <si>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</si>
  <si>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</si>
  <si>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</si>
  <si>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</si>
  <si>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</si>
  <si>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</si>
  <si>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</si>
  <si>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</si>
  <si>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</si>
  <si>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</si>
  <si>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1,9 m²K/W, conductivitat tèrmica 0,042 W/(mK).</t>
  </si>
  <si>
    <t xml:space="preserve">mt04lvg020b</t>
  </si>
  <si>
    <t xml:space="preserve">Ut</t>
  </si>
  <si>
    <t xml:space="preserve">Tauler ceràmic buit encadellat, per revestir, 80x25x3,5 cm, segons UNE 67041.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</si>
  <si>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</si>
  <si>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</si>
  <si>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</si>
  <si>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mt15dan010a</t>
  </si>
  <si>
    <t xml:space="preserve">m²</t>
  </si>
  <si>
    <t xml:space="preserve">Làmina impermeabilitzant flexible de PVC-P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</si>
  <si>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</si>
  <si>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</si>
  <si>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</si>
  <si>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mt09mcr021g</t>
  </si>
  <si>
    <t xml:space="preserve">kg</t>
  </si>
  <si>
    <t xml:space="preserve">Adhesiu de ciment normal, C1 segons UNE-EN 12004, color gris.</t>
  </si>
  <si>
    <t xml:space="preserve">mt18bcr010pAa800</t>
  </si>
  <si>
    <t xml:space="preserve">m²</t>
  </si>
  <si>
    <t xml:space="preserve">Rajola ceràmica de gres rústic 4/3/-/E, 20x20 cm, 8,00€/m², segons UNE-EN 14411.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</si>
  <si>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</si>
  <si>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</si>
  <si>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</si>
  <si>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</si>
  <si>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</si>
  <si>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</si>
  <si>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</si>
  <si>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</si>
  <si>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</si>
  <si>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</si>
  <si>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</si>
  <si>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</si>
  <si>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</si>
  <si>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</si>
  <si>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</si>
  <si>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</si>
  <si>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</si>
  <si>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</si>
  <si>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</si>
  <si>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</si>
  <si>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</si>
  <si>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</si>
  <si>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</si>
  <si>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</si>
  <si>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</si>
  <si>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</si>
  <si>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</si>
  <si>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</si>
  <si>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</si>
  <si>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</si>
  <si>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</si>
  <si>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</si>
  <si>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</si>
  <si>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</si>
  <si>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40,78€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</si>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</sst>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9.62" customWidth="1"/>
    <col min="7" max="7" width="3.21" customWidth="1"/>
    <col min="8" max="8" width="1.17" customWidth="1"/>
    <col min="9" max="9" width="5.25" customWidth="1"/>
    <col min="10" max="10" width="1.60" customWidth="1"/>
    <col min="11" max="11" width="7.14" customWidth="1"/>
    <col min="12" max="12" width="2.3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4"/>
      <c r="J8" s="16">
        <v>0.220000</v>
      </c>
      <c r="K8" s="16"/>
      <c r="L8" s="16"/>
      <c r="M8" s="16">
        <f ca="1">ROUND(INDIRECT(ADDRESS(ROW()+(0), COLUMN()+(-5), 1))*INDIRECT(ADDRESS(ROW()+(0), COLUMN()+(-3), 1)), 2)</f>
        <v>1.760000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0.030000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0.159000</v>
      </c>
      <c r="I10" s="19"/>
      <c r="J10" s="20">
        <v>32.250000</v>
      </c>
      <c r="K10" s="20"/>
      <c r="L10" s="20"/>
      <c r="M10" s="20">
        <f ca="1">ROUND(INDIRECT(ADDRESS(ROW()+(0), COLUMN()+(-5), 1))*INDIRECT(ADDRESS(ROW()+(0), COLUMN()+(-3), 1)), 2)</f>
        <v>5.130000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19"/>
      <c r="J12" s="20">
        <v>3.410000</v>
      </c>
      <c r="K12" s="20"/>
      <c r="L12" s="20"/>
      <c r="M12" s="20">
        <f ca="1">ROUND(INDIRECT(ADDRESS(ROW()+(0), COLUMN()+(-5), 1))*INDIRECT(ADDRESS(ROW()+(0), COLUMN()+(-3), 1)), 2)</f>
        <v>4.090000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19"/>
      <c r="J13" s="20">
        <v>0.480000</v>
      </c>
      <c r="K13" s="20"/>
      <c r="L13" s="20"/>
      <c r="M13" s="20">
        <f ca="1">ROUND(INDIRECT(ADDRESS(ROW()+(0), COLUMN()+(-5), 1))*INDIRECT(ADDRESS(ROW()+(0), COLUMN()+(-3), 1)), 2)</f>
        <v>2.400000</v>
      </c>
      <c r="N13" s="20"/>
    </row>
    <row r="14" spans="1:14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2.100000</v>
      </c>
      <c r="I14" s="19"/>
      <c r="J14" s="20">
        <v>1.170000</v>
      </c>
      <c r="K14" s="20"/>
      <c r="L14" s="20"/>
      <c r="M14" s="20">
        <f ca="1">ROUND(INDIRECT(ADDRESS(ROW()+(0), COLUMN()+(-5), 1))*INDIRECT(ADDRESS(ROW()+(0), COLUMN()+(-3), 1)), 2)</f>
        <v>2.460000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7.570000</v>
      </c>
      <c r="K15" s="20"/>
      <c r="L15" s="20"/>
      <c r="M15" s="20">
        <f ca="1">ROUND(INDIRECT(ADDRESS(ROW()+(0), COLUMN()+(-5), 1))*INDIRECT(ADDRESS(ROW()+(0), COLUMN()+(-3), 1)), 2)</f>
        <v>7.950000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0.400000</v>
      </c>
      <c r="I16" s="19"/>
      <c r="J16" s="20">
        <v>2.800000</v>
      </c>
      <c r="K16" s="20"/>
      <c r="L16" s="20"/>
      <c r="M16" s="20">
        <f ca="1">ROUND(INDIRECT(ADDRESS(ROW()+(0), COLUMN()+(-5), 1))*INDIRECT(ADDRESS(ROW()+(0), COLUMN()+(-3), 1)), 2)</f>
        <v>1.120000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/>
      <c r="M17" s="20">
        <f ca="1">ROUND(INDIRECT(ADDRESS(ROW()+(0), COLUMN()+(-5), 1))*INDIRECT(ADDRESS(ROW()+(0), COLUMN()+(-3), 1)), 2)</f>
        <v>1.400000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/>
      <c r="M18" s="20">
        <f ca="1">ROUND(INDIRECT(ADDRESS(ROW()+(0), COLUMN()+(-5), 1))*INDIRECT(ADDRESS(ROW()+(0), COLUMN()+(-3), 1)), 2)</f>
        <v>8.400000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0.040000</v>
      </c>
      <c r="I19" s="19"/>
      <c r="J19" s="20">
        <v>3.000000</v>
      </c>
      <c r="K19" s="20"/>
      <c r="L19" s="20"/>
      <c r="M19" s="20">
        <f ca="1">ROUND(INDIRECT(ADDRESS(ROW()+(0), COLUMN()+(-5), 1))*INDIRECT(ADDRESS(ROW()+(0), COLUMN()+(-3), 1)), 2)</f>
        <v>0.120000</v>
      </c>
      <c r="N19" s="20"/>
    </row>
    <row r="20" spans="1:14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/>
      <c r="M20" s="20">
        <f ca="1">ROUND(INDIRECT(ADDRESS(ROW()+(0), COLUMN()+(-5), 1))*INDIRECT(ADDRESS(ROW()+(0), COLUMN()+(-3), 1)), 2)</f>
        <v>0.300000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0.930000</v>
      </c>
      <c r="I21" s="19"/>
      <c r="J21" s="20">
        <v>23.300000</v>
      </c>
      <c r="K21" s="20"/>
      <c r="L21" s="20"/>
      <c r="M21" s="20">
        <f ca="1">ROUND(INDIRECT(ADDRESS(ROW()+(0), COLUMN()+(-5), 1))*INDIRECT(ADDRESS(ROW()+(0), COLUMN()+(-3), 1)), 2)</f>
        <v>21.670000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1.437000</v>
      </c>
      <c r="I22" s="19"/>
      <c r="J22" s="20">
        <v>19.470000</v>
      </c>
      <c r="K22" s="20"/>
      <c r="L22" s="20"/>
      <c r="M22" s="20">
        <f ca="1">ROUND(INDIRECT(ADDRESS(ROW()+(0), COLUMN()+(-5), 1))*INDIRECT(ADDRESS(ROW()+(0), COLUMN()+(-3), 1)), 2)</f>
        <v>27.980000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0.167000</v>
      </c>
      <c r="I23" s="19"/>
      <c r="J23" s="20">
        <v>23.300000</v>
      </c>
      <c r="K23" s="20"/>
      <c r="L23" s="20"/>
      <c r="M23" s="20">
        <f ca="1">ROUND(INDIRECT(ADDRESS(ROW()+(0), COLUMN()+(-5), 1))*INDIRECT(ADDRESS(ROW()+(0), COLUMN()+(-3), 1)), 2)</f>
        <v>3.890000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0.167000</v>
      </c>
      <c r="I24" s="19"/>
      <c r="J24" s="20">
        <v>20.680000</v>
      </c>
      <c r="K24" s="20"/>
      <c r="L24" s="20"/>
      <c r="M24" s="20">
        <f ca="1">ROUND(INDIRECT(ADDRESS(ROW()+(0), COLUMN()+(-5), 1))*INDIRECT(ADDRESS(ROW()+(0), COLUMN()+(-3), 1)), 2)</f>
        <v>3.450000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0.060000</v>
      </c>
      <c r="I25" s="19"/>
      <c r="J25" s="20">
        <v>24.080000</v>
      </c>
      <c r="K25" s="20"/>
      <c r="L25" s="20"/>
      <c r="M25" s="20">
        <f ca="1">ROUND(INDIRECT(ADDRESS(ROW()+(0), COLUMN()+(-5), 1))*INDIRECT(ADDRESS(ROW()+(0), COLUMN()+(-3), 1)), 2)</f>
        <v>1.440000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0.060000</v>
      </c>
      <c r="I26" s="19"/>
      <c r="J26" s="20">
        <v>20.680000</v>
      </c>
      <c r="K26" s="20"/>
      <c r="L26" s="20"/>
      <c r="M26" s="20">
        <f ca="1">ROUND(INDIRECT(ADDRESS(ROW()+(0), COLUMN()+(-5), 1))*INDIRECT(ADDRESS(ROW()+(0), COLUMN()+(-3), 1)), 2)</f>
        <v>1.240000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0.477000</v>
      </c>
      <c r="I27" s="19"/>
      <c r="J27" s="20">
        <v>23.300000</v>
      </c>
      <c r="K27" s="20"/>
      <c r="L27" s="20"/>
      <c r="M27" s="20">
        <f ca="1">ROUND(INDIRECT(ADDRESS(ROW()+(0), COLUMN()+(-5), 1))*INDIRECT(ADDRESS(ROW()+(0), COLUMN()+(-3), 1)), 2)</f>
        <v>11.110000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0.239000</v>
      </c>
      <c r="I28" s="23"/>
      <c r="J28" s="24">
        <v>20.680000</v>
      </c>
      <c r="K28" s="24"/>
      <c r="L28" s="24"/>
      <c r="M28" s="24">
        <f ca="1">ROUND(INDIRECT(ADDRESS(ROW()+(0), COLUMN()+(-5), 1))*INDIRECT(ADDRESS(ROW()+(0), COLUMN()+(-3), 1)), 2)</f>
        <v>4.940000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110.910000</v>
      </c>
      <c r="K29" s="16"/>
      <c r="L29" s="16"/>
      <c r="M29" s="16">
        <f ca="1">ROUND(INDIRECT(ADDRESS(ROW()+(0), COLUMN()+(-5), 1))*INDIRECT(ADDRESS(ROW()+(0), COLUMN()+(-3), 1))/100, 2)</f>
        <v>2.220000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113.130000</v>
      </c>
      <c r="K30" s="24"/>
      <c r="L30" s="24"/>
      <c r="M30" s="24">
        <f ca="1">ROUND(INDIRECT(ADDRESS(ROW()+(0), COLUMN()+(-5), 1))*INDIRECT(ADDRESS(ROW()+(0), COLUMN()+(-3), 1))/100, 2)</f>
        <v>3.390000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116.520000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 t="s">
        <v>85</v>
      </c>
    </row>
    <row r="36" spans="1:14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87</v>
      </c>
      <c r="B37" s="28"/>
      <c r="C37" s="28"/>
      <c r="D37" s="28"/>
      <c r="E37" s="28"/>
      <c r="F37" s="28"/>
      <c r="G37" s="29">
        <v>162011.000000</v>
      </c>
      <c r="H37" s="29"/>
      <c r="I37" s="29"/>
      <c r="J37" s="29"/>
      <c r="K37" s="29">
        <v>162012.000000</v>
      </c>
      <c r="L37" s="29"/>
      <c r="M37" s="29"/>
      <c r="N37" s="29" t="s">
        <v>88</v>
      </c>
    </row>
    <row r="38" spans="1:14" ht="12.0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90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 t="s">
        <v>91</v>
      </c>
    </row>
    <row r="40" spans="1:14" ht="21.6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93</v>
      </c>
      <c r="B41" s="28"/>
      <c r="C41" s="28"/>
      <c r="D41" s="28"/>
      <c r="E41" s="28"/>
      <c r="F41" s="28"/>
      <c r="G41" s="29">
        <v>192013.000000</v>
      </c>
      <c r="H41" s="29"/>
      <c r="I41" s="29"/>
      <c r="J41" s="29"/>
      <c r="K41" s="29">
        <v>192013.000000</v>
      </c>
      <c r="L41" s="29"/>
      <c r="M41" s="29"/>
      <c r="N41" s="29" t="s">
        <v>94</v>
      </c>
    </row>
    <row r="42" spans="1:14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96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/>
      <c r="K43" s="29">
        <v>1102002.000000</v>
      </c>
      <c r="L43" s="29"/>
      <c r="M43" s="29"/>
      <c r="N43" s="29" t="s">
        <v>97</v>
      </c>
    </row>
    <row r="44" spans="1:14" ht="12.00" thickBot="1" customHeight="1">
      <c r="A44" s="32" t="s">
        <v>98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2.00" thickBot="1" customHeight="1">
      <c r="A45" s="30" t="s">
        <v>99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/>
      <c r="K45" s="31">
        <v>162007.000000</v>
      </c>
      <c r="L45" s="31"/>
      <c r="M45" s="31"/>
      <c r="N45" s="31"/>
    </row>
    <row r="46" spans="1:14" ht="12.00" thickBot="1" customHeight="1">
      <c r="A46" s="28" t="s">
        <v>100</v>
      </c>
      <c r="B46" s="28"/>
      <c r="C46" s="28"/>
      <c r="D46" s="28"/>
      <c r="E46" s="28"/>
      <c r="F46" s="28"/>
      <c r="G46" s="29">
        <v>142013.000000</v>
      </c>
      <c r="H46" s="29"/>
      <c r="I46" s="29"/>
      <c r="J46" s="29"/>
      <c r="K46" s="29">
        <v>172013.000000</v>
      </c>
      <c r="L46" s="29"/>
      <c r="M46" s="29"/>
      <c r="N46" s="29">
        <v>3.000000</v>
      </c>
    </row>
    <row r="47" spans="1:14" ht="21.60" thickBot="1" customHeight="1">
      <c r="A47" s="30" t="s">
        <v>101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28" t="s">
        <v>102</v>
      </c>
      <c r="B48" s="28"/>
      <c r="C48" s="28"/>
      <c r="D48" s="28"/>
      <c r="E48" s="28"/>
      <c r="F48" s="28"/>
      <c r="G48" s="29">
        <v>172013.000000</v>
      </c>
      <c r="H48" s="29"/>
      <c r="I48" s="29"/>
      <c r="J48" s="29"/>
      <c r="K48" s="29">
        <v>172014.000000</v>
      </c>
      <c r="L48" s="29"/>
      <c r="M48" s="29"/>
      <c r="N48" s="29" t="s">
        <v>103</v>
      </c>
    </row>
    <row r="49" spans="1:14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2" spans="1:1" ht="11.40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5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3"/>
    <mergeCell ref="K43:M43"/>
    <mergeCell ref="N43:N45"/>
    <mergeCell ref="A44:F44"/>
    <mergeCell ref="G44:J44"/>
    <mergeCell ref="K44:M44"/>
    <mergeCell ref="A45:F45"/>
    <mergeCell ref="G45:J45"/>
    <mergeCell ref="K45:M45"/>
    <mergeCell ref="A46:F46"/>
    <mergeCell ref="G46:J47"/>
    <mergeCell ref="K46:M47"/>
    <mergeCell ref="N46:N47"/>
    <mergeCell ref="A47:F47"/>
    <mergeCell ref="A48:F48"/>
    <mergeCell ref="G48:J49"/>
    <mergeCell ref="K48:M49"/>
    <mergeCell ref="N48:N49"/>
    <mergeCell ref="A49:F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