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<sst xmlns="http://schemas.openxmlformats.org/spreadsheetml/2006/main" count="47" uniqueCount="47">
  <si>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</si>
  <si>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RAG061</t>
  </si>
  <si>
    <t xml:space="preserve">m²</t>
  </si>
  <si>
    <t xml:space="preserve">Enrajolat STON-KER "BUTECH", sobre superfície suport interior de fàbrica.</t>
  </si>
  <si>
    <r>
      <rPr>
        <sz val="8.25"/>
        <color rgb="FF000000"/>
        <rFont val="Arial"/>
        <family val="2"/>
      </rPr>
      <t xml:space="preserve">Alicatat amb plaques de gres porcellànic de gran format STON-KER de "BUTECH", "PORCELANOSA GRUPO", sèrie Durango, acabat Arena, de 37,3x37,3x1 cm, col·locades sobre una superfície suport de fàbrica en parament interior, rebudes amb adhesiu cimentós millorat, C2 TE, amb lliscament reduït i temps obert ampliat, Fr-one Gris "BUTECH", sense junt (separació entre rajoles entre 1,5 i 3 mm); amb cantoneres de PVC; rejuntat amb morter de junts cimentós Colorstuk 0-4 "BUTECH", tipus CG 2, color Manhattan, per junts de fins a 4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</si>
  <si>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</si>
  <si>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</si>
  <si>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</si>
  <si>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</si>
  <si>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</si>
  <si>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</si>
  <si>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</si>
  <si>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mt09mcb010e</t>
  </si>
  <si>
    <t xml:space="preserve">kg</t>
  </si>
  <si>
    <t xml:space="preserve">Adhesiu cimentós millorat, C2 TE, amb lliscament reduït i temps obert ampliat, segons UNE-EN 12004, Fr-one Gris "BUTECH", per a façanes ceràmiques, a base de ciments d'alta resistència, àrids seleccionats i alt contingut en resines sintètiques.</t>
  </si>
  <si>
    <t xml:space="preserve">mt19awa010</t>
  </si>
  <si>
    <t xml:space="preserve">m</t>
  </si>
  <si>
    <t xml:space="preserve">Cantonera de PVC en cantonades enrajolades.</t>
  </si>
  <si>
    <t xml:space="preserve">mt12pcb020hnS1</t>
  </si>
  <si>
    <t xml:space="preserve">m²</t>
  </si>
  <si>
    <t xml:space="preserve">Placa de gres porcellànic de gran format STON-KER de "BUTECH", "PORCELANOSA GRUPO", sèrie Durango, acabat Arena, de 37,3x37,3x1 cm.</t>
  </si>
  <si>
    <t xml:space="preserve">mt09mcb020a</t>
  </si>
  <si>
    <t xml:space="preserve">kg</t>
  </si>
  <si>
    <t xml:space="preserve">Morter de junts cimentós Colorstuk 0-4 "BUTECH", tipus CG2, segons UNE-EN 13888, color Manhattan, per junts de fins a 4 mm, a base de ciments d'alta resistència, àrids seleccionats, pigments i additius específics, per a tot tipus de peces ceràmiques i pedres naturals.</t>
  </si>
  <si>
    <t xml:space="preserve">Subtotal materials:</t>
  </si>
  <si>
    <t xml:space="preserve">Mà d'obra</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</si>
  <si>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</si>
  <si>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</si>
  <si>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</si>
  <si>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</si>
  <si>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</si>
  <si>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</si>
  <si>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</si>
  <si>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</si>
  <si>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</si>
  <si>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</si>
  <si>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13,23€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</si>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</sst>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6.63" customWidth="1"/>
    <col min="5" max="5" width="72.25"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6</v>
      </c>
      <c r="H10" s="11"/>
      <c r="I10" s="12">
        <v>0.92</v>
      </c>
      <c r="J10" s="12">
        <f ca="1">ROUND(INDIRECT(ADDRESS(ROW()+(0), COLUMN()+(-3), 1))*INDIRECT(ADDRESS(ROW()+(0), COLUMN()+(-1), 1)), 2)</f>
        <v>5.52</v>
      </c>
    </row>
    <row r="11" spans="1:10" ht="13.50" thickBot="1" customHeight="1">
      <c r="A11" s="1" t="s">
        <v>15</v>
      </c>
      <c r="B11" s="1"/>
      <c r="C11" s="1"/>
      <c r="D11" s="10" t="s">
        <v>16</v>
      </c>
      <c r="E11" s="1" t="s">
        <v>17</v>
      </c>
      <c r="F11" s="1"/>
      <c r="G11" s="11">
        <v>0.5</v>
      </c>
      <c r="H11" s="11"/>
      <c r="I11" s="12">
        <v>1.32</v>
      </c>
      <c r="J11" s="12">
        <f ca="1">ROUND(INDIRECT(ADDRESS(ROW()+(0), COLUMN()+(-3), 1))*INDIRECT(ADDRESS(ROW()+(0), COLUMN()+(-1), 1)), 2)</f>
        <v>0.66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46.39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0.435</v>
      </c>
      <c r="H16" s="11"/>
      <c r="I16" s="12">
        <v>24.5</v>
      </c>
      <c r="J16" s="12">
        <f ca="1">ROUND(INDIRECT(ADDRESS(ROW()+(0), COLUMN()+(-3), 1))*INDIRECT(ADDRESS(ROW()+(0), COLUMN()+(-1), 1)), 2)</f>
        <v>10.66</v>
      </c>
    </row>
    <row r="17" spans="1:10" ht="13.50" thickBot="1" customHeight="1">
      <c r="A17" s="1" t="s">
        <v>29</v>
      </c>
      <c r="B17" s="1"/>
      <c r="C17" s="1"/>
      <c r="D17" s="10" t="s">
        <v>30</v>
      </c>
      <c r="E17" s="1" t="s">
        <v>31</v>
      </c>
      <c r="F17" s="1"/>
      <c r="G17" s="13">
        <v>0.217</v>
      </c>
      <c r="H17" s="13"/>
      <c r="I17" s="14">
        <v>21.75</v>
      </c>
      <c r="J17" s="14">
        <f ca="1">ROUND(INDIRECT(ADDRESS(ROW()+(0), COLUMN()+(-3), 1))*INDIRECT(ADDRESS(ROW()+(0), COLUMN()+(-1), 1)), 2)</f>
        <v>4.72</v>
      </c>
    </row>
    <row r="18" spans="1:10" ht="13.50" thickBot="1" customHeight="1">
      <c r="A18" s="15"/>
      <c r="B18" s="15"/>
      <c r="C18" s="15"/>
      <c r="D18" s="15"/>
      <c r="E18" s="15"/>
      <c r="F18" s="15"/>
      <c r="G18" s="9" t="s">
        <v>32</v>
      </c>
      <c r="H18" s="9"/>
      <c r="I18" s="9"/>
      <c r="J18" s="17">
        <f ca="1">ROUND(SUM(INDIRECT(ADDRESS(ROW()+(-1), COLUMN()+(0), 1)),INDIRECT(ADDRESS(ROW()+(-2), COLUMN()+(0), 1))), 2)</f>
        <v>15.38</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61.77</v>
      </c>
      <c r="J20" s="14">
        <f ca="1">ROUND(INDIRECT(ADDRESS(ROW()+(0), COLUMN()+(-3), 1))*INDIRECT(ADDRESS(ROW()+(0), COLUMN()+(-1), 1))/100, 2)</f>
        <v>1.24</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63.01</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